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1325" windowHeight="98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32" i="1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33" s="1"/>
  <c r="F4"/>
  <c r="F34" l="1"/>
  <c r="F35"/>
  <c r="F59" l="1"/>
</calcChain>
</file>

<file path=xl/sharedStrings.xml><?xml version="1.0" encoding="utf-8"?>
<sst xmlns="http://schemas.openxmlformats.org/spreadsheetml/2006/main" count="103" uniqueCount="92">
  <si>
    <t>奉节县人民医院污水处理在线检测系统及整改项目明细表</t>
  </si>
  <si>
    <t>序号</t>
  </si>
  <si>
    <t>工艺池名称</t>
  </si>
  <si>
    <t>工程名称</t>
  </si>
  <si>
    <t>工程量</t>
  </si>
  <si>
    <t>单价</t>
  </si>
  <si>
    <t>金额</t>
  </si>
  <si>
    <t>备注</t>
  </si>
  <si>
    <t>一、工程</t>
  </si>
  <si>
    <t>所有工艺池</t>
  </si>
  <si>
    <t>池体清掏</t>
  </si>
  <si>
    <t>15M*9M*3.3M</t>
  </si>
  <si>
    <t>见底清理</t>
  </si>
  <si>
    <t>垃圾外运</t>
  </si>
  <si>
    <t>含运费和倒渣费</t>
  </si>
  <si>
    <t>调节池</t>
  </si>
  <si>
    <t>调节池潜水泵</t>
  </si>
  <si>
    <t>新界</t>
  </si>
  <si>
    <t>浮球阀</t>
  </si>
  <si>
    <t>国标</t>
  </si>
  <si>
    <t>水解酸化池</t>
  </si>
  <si>
    <t>水解酸化池填料</t>
  </si>
  <si>
    <t>8M*2M</t>
  </si>
  <si>
    <t>水解酸化池钢架</t>
  </si>
  <si>
    <t>好氧池（2个）</t>
  </si>
  <si>
    <t>好氧池2个曝气盘</t>
  </si>
  <si>
    <t>3M*5M</t>
  </si>
  <si>
    <t>弹性填料</t>
  </si>
  <si>
    <t>填料支架</t>
  </si>
  <si>
    <t>上下两层</t>
  </si>
  <si>
    <t>曝气风管</t>
  </si>
  <si>
    <r>
      <rPr>
        <sz val="11"/>
        <color theme="1"/>
        <rFont val="Microsoft YaHei"/>
        <charset val="134"/>
      </rPr>
      <t>Φ</t>
    </r>
    <r>
      <rPr>
        <sz val="11"/>
        <color theme="1"/>
        <rFont val="宋体"/>
        <charset val="134"/>
        <scheme val="minor"/>
      </rPr>
      <t>50UPVC</t>
    </r>
  </si>
  <si>
    <t>辅料</t>
  </si>
  <si>
    <t>台塑华亚</t>
  </si>
  <si>
    <t>沉淀池（2个）</t>
  </si>
  <si>
    <t>沉淀池斜管</t>
  </si>
  <si>
    <t>3M*3M</t>
  </si>
  <si>
    <t>斜管支架</t>
  </si>
  <si>
    <t>50角钢</t>
  </si>
  <si>
    <t>污泥回流泵</t>
  </si>
  <si>
    <t>管路</t>
  </si>
  <si>
    <t>排放口</t>
  </si>
  <si>
    <t>排放口流量计</t>
  </si>
  <si>
    <t>工艺池顶盖</t>
  </si>
  <si>
    <t>检查井盖</t>
  </si>
  <si>
    <t>复合材料</t>
  </si>
  <si>
    <t>絮凝剂投加器</t>
  </si>
  <si>
    <t>定制</t>
  </si>
  <si>
    <t>安装管路</t>
  </si>
  <si>
    <r>
      <rPr>
        <sz val="11"/>
        <color theme="1"/>
        <rFont val="Microsoft YaHei"/>
        <charset val="134"/>
      </rPr>
      <t>Φ32</t>
    </r>
    <r>
      <rPr>
        <sz val="11"/>
        <color theme="1"/>
        <rFont val="宋体"/>
        <charset val="134"/>
        <scheme val="minor"/>
      </rPr>
      <t>UPVC</t>
    </r>
  </si>
  <si>
    <t>污水站外环境</t>
  </si>
  <si>
    <t>污水站环境整治</t>
  </si>
  <si>
    <t>设备间</t>
  </si>
  <si>
    <t>曝气风机</t>
  </si>
  <si>
    <t>废气除臭设备</t>
  </si>
  <si>
    <t>老旧设备拆除</t>
  </si>
  <si>
    <t>加药设备</t>
  </si>
  <si>
    <t>200L</t>
  </si>
  <si>
    <t>电线</t>
  </si>
  <si>
    <t>轴流风机</t>
  </si>
  <si>
    <t>电控系统</t>
  </si>
  <si>
    <t>土建工程</t>
  </si>
  <si>
    <t>施工期间污水排放措施费</t>
  </si>
  <si>
    <t>小计</t>
  </si>
  <si>
    <t>安装费用</t>
  </si>
  <si>
    <t>管理费用</t>
  </si>
  <si>
    <t>高危作业保险费</t>
  </si>
  <si>
    <t>安全文明施工费</t>
  </si>
  <si>
    <t>合计</t>
  </si>
  <si>
    <t>税费</t>
  </si>
  <si>
    <t>共计</t>
  </si>
  <si>
    <t>二、设备</t>
  </si>
  <si>
    <t>在线检测系统（2套）</t>
  </si>
  <si>
    <t>在线PH检测仪</t>
  </si>
  <si>
    <t>重庆天州</t>
  </si>
  <si>
    <t>在线流量计</t>
  </si>
  <si>
    <t>北京九波</t>
  </si>
  <si>
    <t>在线COD检测仪</t>
  </si>
  <si>
    <t>武汉华勤</t>
  </si>
  <si>
    <t>在线氨氮检测仪</t>
  </si>
  <si>
    <t>数据采集仪</t>
  </si>
  <si>
    <t>重庆耐德</t>
  </si>
  <si>
    <t>稳定电源</t>
  </si>
  <si>
    <t>智能采样仪器</t>
  </si>
  <si>
    <t>北京万维</t>
  </si>
  <si>
    <t>对比费</t>
  </si>
  <si>
    <t>运输费用</t>
  </si>
  <si>
    <t>联动调试费</t>
  </si>
  <si>
    <t>三、总计</t>
  </si>
  <si>
    <t>总计</t>
  </si>
  <si>
    <t>国标50角钢</t>
    <phoneticPr fontId="4" type="noConversion"/>
  </si>
  <si>
    <t>国标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</si>
</sst>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Microsoft YaHei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>
      <selection activeCell="G17" sqref="G17"/>
    </sheetView>
  </sheetViews>
  <sheetFormatPr defaultColWidth="9" defaultRowHeight="13.5"/>
  <cols>
    <col min="1" max="1" width="5.25" style="1" customWidth="1"/>
    <col min="2" max="2" width="11.75" style="1" customWidth="1"/>
    <col min="3" max="3" width="23" style="1" customWidth="1"/>
    <col min="4" max="4" width="12.875" customWidth="1"/>
    <col min="5" max="5" width="6.5" customWidth="1"/>
    <col min="6" max="6" width="10.5" customWidth="1"/>
    <col min="7" max="7" width="16.25" customWidth="1"/>
  </cols>
  <sheetData>
    <row r="1" spans="1:7" ht="20.25">
      <c r="A1" s="8" t="s">
        <v>0</v>
      </c>
      <c r="B1" s="8"/>
      <c r="C1" s="8"/>
      <c r="D1" s="8"/>
      <c r="E1" s="8"/>
      <c r="F1" s="8"/>
      <c r="G1" s="8"/>
    </row>
    <row r="2" spans="1:7" ht="17.100000000000001" customHeigh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7.100000000000001" customHeight="1">
      <c r="A3" s="9" t="s">
        <v>8</v>
      </c>
      <c r="B3" s="9"/>
      <c r="C3" s="9"/>
      <c r="D3" s="9"/>
      <c r="E3" s="9"/>
      <c r="F3" s="9"/>
      <c r="G3" s="9"/>
    </row>
    <row r="4" spans="1:7" ht="17.100000000000001" customHeight="1">
      <c r="A4" s="10">
        <v>1</v>
      </c>
      <c r="B4" s="9" t="s">
        <v>9</v>
      </c>
      <c r="C4" s="3" t="s">
        <v>10</v>
      </c>
      <c r="D4" s="3" t="s">
        <v>11</v>
      </c>
      <c r="E4" s="3"/>
      <c r="F4" s="3">
        <f>E4*445</f>
        <v>0</v>
      </c>
      <c r="G4" s="3" t="s">
        <v>12</v>
      </c>
    </row>
    <row r="5" spans="1:7" ht="17.100000000000001" customHeight="1">
      <c r="A5" s="10"/>
      <c r="B5" s="9"/>
      <c r="C5" s="3" t="s">
        <v>13</v>
      </c>
      <c r="D5" s="3">
        <v>1</v>
      </c>
      <c r="E5" s="3"/>
      <c r="F5" s="3">
        <f t="shared" ref="F5:F32" si="0">D5*E5</f>
        <v>0</v>
      </c>
      <c r="G5" s="3" t="s">
        <v>14</v>
      </c>
    </row>
    <row r="6" spans="1:7" ht="17.100000000000001" customHeight="1">
      <c r="A6" s="10">
        <v>2</v>
      </c>
      <c r="B6" s="9" t="s">
        <v>15</v>
      </c>
      <c r="C6" s="3" t="s">
        <v>16</v>
      </c>
      <c r="D6" s="3">
        <v>2</v>
      </c>
      <c r="E6" s="3"/>
      <c r="F6" s="3">
        <f t="shared" si="0"/>
        <v>0</v>
      </c>
      <c r="G6" s="3"/>
    </row>
    <row r="7" spans="1:7" ht="17.100000000000001" customHeight="1">
      <c r="A7" s="10"/>
      <c r="B7" s="9"/>
      <c r="C7" s="3" t="s">
        <v>18</v>
      </c>
      <c r="D7" s="3">
        <v>2</v>
      </c>
      <c r="E7" s="3"/>
      <c r="F7" s="3">
        <f t="shared" si="0"/>
        <v>0</v>
      </c>
      <c r="G7" s="3"/>
    </row>
    <row r="8" spans="1:7" ht="17.100000000000001" customHeight="1">
      <c r="A8" s="10">
        <v>3</v>
      </c>
      <c r="B8" s="9" t="s">
        <v>20</v>
      </c>
      <c r="C8" s="3" t="s">
        <v>21</v>
      </c>
      <c r="D8" s="3">
        <v>16</v>
      </c>
      <c r="E8" s="3"/>
      <c r="F8" s="3">
        <f t="shared" si="0"/>
        <v>0</v>
      </c>
      <c r="G8" s="3" t="s">
        <v>22</v>
      </c>
    </row>
    <row r="9" spans="1:7" ht="17.100000000000001" customHeight="1">
      <c r="A9" s="10"/>
      <c r="B9" s="9"/>
      <c r="C9" s="3" t="s">
        <v>23</v>
      </c>
      <c r="D9" s="3">
        <v>2</v>
      </c>
      <c r="E9" s="3"/>
      <c r="F9" s="3">
        <f t="shared" si="0"/>
        <v>0</v>
      </c>
      <c r="G9" s="12" t="s">
        <v>90</v>
      </c>
    </row>
    <row r="10" spans="1:7" ht="17.100000000000001" customHeight="1">
      <c r="A10" s="10">
        <v>4</v>
      </c>
      <c r="B10" s="9" t="s">
        <v>24</v>
      </c>
      <c r="C10" s="3" t="s">
        <v>25</v>
      </c>
      <c r="D10" s="3">
        <v>140</v>
      </c>
      <c r="E10" s="3"/>
      <c r="F10" s="3">
        <f t="shared" si="0"/>
        <v>0</v>
      </c>
      <c r="G10" s="3" t="s">
        <v>26</v>
      </c>
    </row>
    <row r="11" spans="1:7" ht="17.100000000000001" customHeight="1">
      <c r="A11" s="10"/>
      <c r="B11" s="9"/>
      <c r="C11" s="3" t="s">
        <v>27</v>
      </c>
      <c r="D11" s="3">
        <v>30</v>
      </c>
      <c r="E11" s="3"/>
      <c r="F11" s="3">
        <f t="shared" si="0"/>
        <v>0</v>
      </c>
      <c r="G11" s="3"/>
    </row>
    <row r="12" spans="1:7" ht="17.100000000000001" customHeight="1">
      <c r="A12" s="10"/>
      <c r="B12" s="9"/>
      <c r="C12" s="3" t="s">
        <v>28</v>
      </c>
      <c r="D12" s="3">
        <v>2</v>
      </c>
      <c r="E12" s="3"/>
      <c r="F12" s="3">
        <f t="shared" si="0"/>
        <v>0</v>
      </c>
      <c r="G12" s="3" t="s">
        <v>29</v>
      </c>
    </row>
    <row r="13" spans="1:7" ht="17.100000000000001" customHeight="1">
      <c r="A13" s="10"/>
      <c r="B13" s="9"/>
      <c r="C13" s="3" t="s">
        <v>30</v>
      </c>
      <c r="D13" s="3">
        <v>200</v>
      </c>
      <c r="E13" s="3"/>
      <c r="F13" s="3">
        <f t="shared" si="0"/>
        <v>0</v>
      </c>
      <c r="G13" s="4" t="s">
        <v>31</v>
      </c>
    </row>
    <row r="14" spans="1:7" ht="17.100000000000001" customHeight="1">
      <c r="A14" s="10"/>
      <c r="B14" s="9"/>
      <c r="C14" s="3" t="s">
        <v>32</v>
      </c>
      <c r="D14" s="3">
        <v>1</v>
      </c>
      <c r="E14" s="3"/>
      <c r="F14" s="3">
        <f t="shared" si="0"/>
        <v>0</v>
      </c>
      <c r="G14" s="3" t="s">
        <v>33</v>
      </c>
    </row>
    <row r="15" spans="1:7" ht="17.100000000000001" customHeight="1">
      <c r="A15" s="10">
        <v>5</v>
      </c>
      <c r="B15" s="9" t="s">
        <v>34</v>
      </c>
      <c r="C15" s="3" t="s">
        <v>35</v>
      </c>
      <c r="D15" s="3">
        <v>18</v>
      </c>
      <c r="E15" s="3"/>
      <c r="F15" s="3">
        <f t="shared" si="0"/>
        <v>0</v>
      </c>
      <c r="G15" s="3" t="s">
        <v>36</v>
      </c>
    </row>
    <row r="16" spans="1:7" ht="17.100000000000001" customHeight="1">
      <c r="A16" s="10"/>
      <c r="B16" s="9"/>
      <c r="C16" s="3" t="s">
        <v>37</v>
      </c>
      <c r="D16" s="3">
        <v>4</v>
      </c>
      <c r="E16" s="3"/>
      <c r="F16" s="3">
        <f t="shared" si="0"/>
        <v>0</v>
      </c>
      <c r="G16" s="3" t="s">
        <v>38</v>
      </c>
    </row>
    <row r="17" spans="1:7" ht="17.100000000000001" customHeight="1">
      <c r="A17" s="10"/>
      <c r="B17" s="9"/>
      <c r="C17" s="3" t="s">
        <v>39</v>
      </c>
      <c r="D17" s="3">
        <v>4</v>
      </c>
      <c r="E17" s="3"/>
      <c r="F17" s="3">
        <f t="shared" si="0"/>
        <v>0</v>
      </c>
      <c r="G17" s="3" t="s">
        <v>17</v>
      </c>
    </row>
    <row r="18" spans="1:7" ht="17.100000000000001" customHeight="1">
      <c r="A18" s="10"/>
      <c r="B18" s="9"/>
      <c r="C18" s="3" t="s">
        <v>40</v>
      </c>
      <c r="D18" s="3">
        <v>30</v>
      </c>
      <c r="E18" s="3"/>
      <c r="F18" s="3">
        <f t="shared" si="0"/>
        <v>0</v>
      </c>
      <c r="G18" s="4" t="s">
        <v>31</v>
      </c>
    </row>
    <row r="19" spans="1:7" ht="17.100000000000001" customHeight="1">
      <c r="A19" s="2">
        <v>6</v>
      </c>
      <c r="B19" s="3" t="s">
        <v>41</v>
      </c>
      <c r="C19" s="3" t="s">
        <v>42</v>
      </c>
      <c r="D19" s="3">
        <v>1</v>
      </c>
      <c r="E19" s="3"/>
      <c r="F19" s="3">
        <f t="shared" si="0"/>
        <v>0</v>
      </c>
      <c r="G19" s="12" t="s">
        <v>91</v>
      </c>
    </row>
    <row r="20" spans="1:7" ht="17.100000000000001" customHeight="1">
      <c r="A20" s="2">
        <v>7</v>
      </c>
      <c r="B20" s="3" t="s">
        <v>43</v>
      </c>
      <c r="C20" s="3" t="s">
        <v>44</v>
      </c>
      <c r="D20" s="3">
        <v>12</v>
      </c>
      <c r="E20" s="3"/>
      <c r="F20" s="3">
        <f t="shared" si="0"/>
        <v>0</v>
      </c>
      <c r="G20" s="3" t="s">
        <v>45</v>
      </c>
    </row>
    <row r="21" spans="1:7" ht="17.100000000000001" customHeight="1">
      <c r="A21" s="10">
        <v>8</v>
      </c>
      <c r="B21" s="9" t="s">
        <v>34</v>
      </c>
      <c r="C21" s="3" t="s">
        <v>46</v>
      </c>
      <c r="D21" s="3">
        <v>1</v>
      </c>
      <c r="E21" s="3"/>
      <c r="F21" s="3">
        <f t="shared" si="0"/>
        <v>0</v>
      </c>
      <c r="G21" s="3" t="s">
        <v>47</v>
      </c>
    </row>
    <row r="22" spans="1:7" ht="17.100000000000001" customHeight="1">
      <c r="A22" s="10"/>
      <c r="B22" s="9"/>
      <c r="C22" s="3" t="s">
        <v>48</v>
      </c>
      <c r="D22" s="3">
        <v>1</v>
      </c>
      <c r="E22" s="3"/>
      <c r="F22" s="3">
        <f t="shared" si="0"/>
        <v>0</v>
      </c>
      <c r="G22" s="4" t="s">
        <v>49</v>
      </c>
    </row>
    <row r="23" spans="1:7" ht="17.100000000000001" customHeight="1">
      <c r="A23" s="2">
        <v>9</v>
      </c>
      <c r="B23" s="3" t="s">
        <v>50</v>
      </c>
      <c r="C23" s="3" t="s">
        <v>51</v>
      </c>
      <c r="D23" s="3">
        <v>1</v>
      </c>
      <c r="E23" s="3"/>
      <c r="F23" s="3">
        <f t="shared" si="0"/>
        <v>0</v>
      </c>
      <c r="G23" s="3"/>
    </row>
    <row r="24" spans="1:7" ht="17.100000000000001" customHeight="1">
      <c r="A24" s="10">
        <v>10</v>
      </c>
      <c r="B24" s="9" t="s">
        <v>52</v>
      </c>
      <c r="C24" s="3" t="s">
        <v>53</v>
      </c>
      <c r="D24" s="3">
        <v>2</v>
      </c>
      <c r="E24" s="3"/>
      <c r="F24" s="3">
        <f t="shared" si="0"/>
        <v>0</v>
      </c>
      <c r="G24" s="3"/>
    </row>
    <row r="25" spans="1:7" ht="17.100000000000001" customHeight="1">
      <c r="A25" s="10"/>
      <c r="B25" s="9"/>
      <c r="C25" s="3" t="s">
        <v>54</v>
      </c>
      <c r="D25" s="3">
        <v>1</v>
      </c>
      <c r="E25" s="3"/>
      <c r="F25" s="3">
        <f t="shared" si="0"/>
        <v>0</v>
      </c>
      <c r="G25" s="3"/>
    </row>
    <row r="26" spans="1:7" ht="17.100000000000001" customHeight="1">
      <c r="A26" s="10"/>
      <c r="B26" s="9"/>
      <c r="C26" s="3" t="s">
        <v>55</v>
      </c>
      <c r="D26" s="3">
        <v>1</v>
      </c>
      <c r="E26" s="3"/>
      <c r="F26" s="3">
        <f t="shared" si="0"/>
        <v>0</v>
      </c>
      <c r="G26" s="3"/>
    </row>
    <row r="27" spans="1:7" ht="17.100000000000001" customHeight="1">
      <c r="A27" s="10"/>
      <c r="B27" s="9"/>
      <c r="C27" s="3" t="s">
        <v>56</v>
      </c>
      <c r="D27" s="3">
        <v>1</v>
      </c>
      <c r="E27" s="3"/>
      <c r="F27" s="3">
        <f t="shared" si="0"/>
        <v>0</v>
      </c>
      <c r="G27" s="3" t="s">
        <v>57</v>
      </c>
    </row>
    <row r="28" spans="1:7" ht="17.100000000000001" customHeight="1">
      <c r="A28" s="10"/>
      <c r="B28" s="9"/>
      <c r="C28" s="3" t="s">
        <v>58</v>
      </c>
      <c r="D28" s="3">
        <v>6</v>
      </c>
      <c r="E28" s="3"/>
      <c r="F28" s="3">
        <f t="shared" si="0"/>
        <v>0</v>
      </c>
      <c r="G28" s="3" t="s">
        <v>19</v>
      </c>
    </row>
    <row r="29" spans="1:7" ht="17.100000000000001" customHeight="1">
      <c r="A29" s="10"/>
      <c r="B29" s="9"/>
      <c r="C29" s="3" t="s">
        <v>59</v>
      </c>
      <c r="D29" s="3">
        <v>1</v>
      </c>
      <c r="E29" s="3"/>
      <c r="F29" s="3">
        <f t="shared" si="0"/>
        <v>0</v>
      </c>
      <c r="G29" s="3" t="s">
        <v>19</v>
      </c>
    </row>
    <row r="30" spans="1:7" ht="17.100000000000001" customHeight="1">
      <c r="A30" s="10"/>
      <c r="B30" s="9"/>
      <c r="C30" s="3" t="s">
        <v>60</v>
      </c>
      <c r="D30" s="3">
        <v>1</v>
      </c>
      <c r="E30" s="3"/>
      <c r="F30" s="3">
        <f t="shared" si="0"/>
        <v>0</v>
      </c>
      <c r="G30" s="3"/>
    </row>
    <row r="31" spans="1:7" ht="17.100000000000001" customHeight="1">
      <c r="A31" s="10"/>
      <c r="B31" s="9"/>
      <c r="C31" s="3" t="s">
        <v>61</v>
      </c>
      <c r="D31" s="3">
        <v>1</v>
      </c>
      <c r="E31" s="3"/>
      <c r="F31" s="3">
        <f t="shared" si="0"/>
        <v>0</v>
      </c>
      <c r="G31" s="3"/>
    </row>
    <row r="32" spans="1:7" ht="17.100000000000001" customHeight="1">
      <c r="A32" s="2">
        <v>11</v>
      </c>
      <c r="B32" s="3"/>
      <c r="C32" s="3" t="s">
        <v>62</v>
      </c>
      <c r="D32" s="3">
        <v>1</v>
      </c>
      <c r="E32" s="3"/>
      <c r="F32" s="3">
        <f t="shared" si="0"/>
        <v>0</v>
      </c>
      <c r="G32" s="3"/>
    </row>
    <row r="33" spans="1:7" ht="17.100000000000001" customHeight="1">
      <c r="A33" s="2">
        <v>12</v>
      </c>
      <c r="B33" s="3"/>
      <c r="C33" s="3" t="s">
        <v>63</v>
      </c>
      <c r="D33" s="3"/>
      <c r="E33" s="3"/>
      <c r="F33" s="3">
        <f>SUM(F4:F32)</f>
        <v>0</v>
      </c>
      <c r="G33" s="3"/>
    </row>
    <row r="34" spans="1:7" ht="17.100000000000001" customHeight="1">
      <c r="A34" s="2">
        <v>13</v>
      </c>
      <c r="B34" s="3"/>
      <c r="C34" s="3" t="s">
        <v>64</v>
      </c>
      <c r="D34" s="5">
        <v>0.1</v>
      </c>
      <c r="E34" s="3"/>
      <c r="F34" s="3">
        <f>F33*D34</f>
        <v>0</v>
      </c>
      <c r="G34" s="3"/>
    </row>
    <row r="35" spans="1:7" ht="17.100000000000001" customHeight="1">
      <c r="A35" s="2">
        <v>14</v>
      </c>
      <c r="B35" s="3"/>
      <c r="C35" s="3" t="s">
        <v>65</v>
      </c>
      <c r="D35" s="5">
        <v>0.1</v>
      </c>
      <c r="E35" s="3"/>
      <c r="F35" s="3">
        <f>F33*D35</f>
        <v>0</v>
      </c>
      <c r="G35" s="3"/>
    </row>
    <row r="36" spans="1:7" ht="17.100000000000001" customHeight="1">
      <c r="A36" s="2">
        <v>15</v>
      </c>
      <c r="B36" s="3"/>
      <c r="C36" s="3" t="s">
        <v>66</v>
      </c>
      <c r="D36" s="5"/>
      <c r="E36" s="3"/>
      <c r="F36" s="3"/>
      <c r="G36" s="3"/>
    </row>
    <row r="37" spans="1:7" ht="17.100000000000001" customHeight="1">
      <c r="A37" s="2">
        <v>16</v>
      </c>
      <c r="B37" s="3"/>
      <c r="C37" s="3" t="s">
        <v>67</v>
      </c>
      <c r="D37" s="5"/>
      <c r="E37" s="3"/>
      <c r="F37" s="3"/>
      <c r="G37" s="3"/>
    </row>
    <row r="38" spans="1:7" ht="17.100000000000001" customHeight="1">
      <c r="A38" s="2">
        <v>17</v>
      </c>
      <c r="B38" s="3"/>
      <c r="C38" s="3" t="s">
        <v>68</v>
      </c>
      <c r="D38" s="5"/>
      <c r="E38" s="3"/>
      <c r="F38" s="3"/>
      <c r="G38" s="3"/>
    </row>
    <row r="39" spans="1:7" ht="17.100000000000001" customHeight="1">
      <c r="A39" s="2"/>
      <c r="B39" s="3"/>
      <c r="C39" s="3" t="s">
        <v>69</v>
      </c>
      <c r="D39" s="5"/>
      <c r="E39" s="3"/>
      <c r="F39" s="3"/>
      <c r="G39" s="3"/>
    </row>
    <row r="40" spans="1:7" ht="17.100000000000001" customHeight="1">
      <c r="A40" s="2"/>
      <c r="B40" s="3"/>
      <c r="C40" s="3" t="s">
        <v>70</v>
      </c>
      <c r="D40" s="5"/>
      <c r="E40" s="3"/>
      <c r="F40" s="3"/>
      <c r="G40" s="3"/>
    </row>
    <row r="41" spans="1:7" ht="17.100000000000001" customHeight="1">
      <c r="A41" s="9" t="s">
        <v>71</v>
      </c>
      <c r="B41" s="9"/>
      <c r="C41" s="9"/>
      <c r="D41" s="9"/>
      <c r="E41" s="9"/>
      <c r="F41" s="9"/>
      <c r="G41" s="9"/>
    </row>
    <row r="42" spans="1:7" ht="17.100000000000001" customHeight="1">
      <c r="A42" s="2">
        <v>1</v>
      </c>
      <c r="B42" s="11" t="s">
        <v>72</v>
      </c>
      <c r="C42" s="3" t="s">
        <v>73</v>
      </c>
      <c r="D42" s="3">
        <v>2</v>
      </c>
      <c r="E42" s="3"/>
      <c r="F42" s="3"/>
      <c r="G42" s="3" t="s">
        <v>74</v>
      </c>
    </row>
    <row r="43" spans="1:7" ht="17.100000000000001" customHeight="1">
      <c r="A43" s="2">
        <v>2</v>
      </c>
      <c r="B43" s="11"/>
      <c r="C43" s="3" t="s">
        <v>75</v>
      </c>
      <c r="D43" s="3">
        <v>1</v>
      </c>
      <c r="E43" s="3"/>
      <c r="F43" s="3"/>
      <c r="G43" s="3" t="s">
        <v>76</v>
      </c>
    </row>
    <row r="44" spans="1:7" ht="17.100000000000001" customHeight="1">
      <c r="A44" s="2">
        <v>3</v>
      </c>
      <c r="B44" s="11"/>
      <c r="C44" s="3" t="s">
        <v>77</v>
      </c>
      <c r="D44" s="3">
        <v>2</v>
      </c>
      <c r="E44" s="3"/>
      <c r="F44" s="3"/>
      <c r="G44" s="3" t="s">
        <v>78</v>
      </c>
    </row>
    <row r="45" spans="1:7" ht="17.100000000000001" customHeight="1">
      <c r="A45" s="2">
        <v>4</v>
      </c>
      <c r="B45" s="11"/>
      <c r="C45" s="3" t="s">
        <v>79</v>
      </c>
      <c r="D45" s="3">
        <v>2</v>
      </c>
      <c r="E45" s="3"/>
      <c r="F45" s="3"/>
      <c r="G45" s="3" t="s">
        <v>78</v>
      </c>
    </row>
    <row r="46" spans="1:7" ht="17.100000000000001" customHeight="1">
      <c r="A46" s="2">
        <v>5</v>
      </c>
      <c r="B46" s="11"/>
      <c r="C46" s="3" t="s">
        <v>80</v>
      </c>
      <c r="D46" s="3">
        <v>2</v>
      </c>
      <c r="E46" s="3"/>
      <c r="F46" s="3"/>
      <c r="G46" s="3" t="s">
        <v>81</v>
      </c>
    </row>
    <row r="47" spans="1:7" ht="17.100000000000001" customHeight="1">
      <c r="A47" s="2">
        <v>6</v>
      </c>
      <c r="B47" s="11"/>
      <c r="C47" s="3" t="s">
        <v>82</v>
      </c>
      <c r="D47" s="3">
        <v>2</v>
      </c>
      <c r="E47" s="3"/>
      <c r="F47" s="3"/>
      <c r="G47" s="3" t="s">
        <v>19</v>
      </c>
    </row>
    <row r="48" spans="1:7" ht="17.100000000000001" customHeight="1">
      <c r="A48" s="2">
        <v>7</v>
      </c>
      <c r="B48" s="11"/>
      <c r="C48" s="3" t="s">
        <v>83</v>
      </c>
      <c r="D48" s="3">
        <v>2</v>
      </c>
      <c r="E48" s="3"/>
      <c r="F48" s="3"/>
      <c r="G48" s="7" t="s">
        <v>84</v>
      </c>
    </row>
    <row r="49" spans="1:7" ht="17.100000000000001" customHeight="1">
      <c r="A49" s="2">
        <v>8</v>
      </c>
      <c r="B49" s="11"/>
      <c r="C49" s="3" t="s">
        <v>85</v>
      </c>
      <c r="D49" s="3">
        <v>4</v>
      </c>
      <c r="E49" s="3"/>
      <c r="F49" s="3"/>
      <c r="G49" s="3"/>
    </row>
    <row r="50" spans="1:7" ht="17.100000000000001" customHeight="1">
      <c r="A50" s="2">
        <v>9</v>
      </c>
      <c r="B50" s="6"/>
      <c r="C50" s="6" t="s">
        <v>63</v>
      </c>
      <c r="D50" s="3"/>
      <c r="E50" s="3"/>
      <c r="F50" s="3"/>
      <c r="G50" s="3"/>
    </row>
    <row r="51" spans="1:7" ht="17.100000000000001" customHeight="1">
      <c r="A51" s="2">
        <v>10</v>
      </c>
      <c r="B51" s="6"/>
      <c r="C51" s="3" t="s">
        <v>64</v>
      </c>
      <c r="D51" s="5">
        <v>0.1</v>
      </c>
      <c r="E51" s="3"/>
      <c r="F51" s="3"/>
      <c r="G51" s="3"/>
    </row>
    <row r="52" spans="1:7" ht="17.100000000000001" customHeight="1">
      <c r="A52" s="2">
        <v>11</v>
      </c>
      <c r="B52" s="6"/>
      <c r="C52" s="3" t="s">
        <v>86</v>
      </c>
      <c r="D52" s="5"/>
      <c r="E52" s="3"/>
      <c r="F52" s="3"/>
      <c r="G52" s="3"/>
    </row>
    <row r="53" spans="1:7" ht="17.100000000000001" customHeight="1">
      <c r="A53" s="2">
        <v>12</v>
      </c>
      <c r="B53" s="6"/>
      <c r="C53" s="3" t="s">
        <v>65</v>
      </c>
      <c r="D53" s="5">
        <v>0.1</v>
      </c>
      <c r="E53" s="3"/>
      <c r="F53" s="3"/>
      <c r="G53" s="3"/>
    </row>
    <row r="54" spans="1:7" ht="17.100000000000001" customHeight="1">
      <c r="A54" s="2">
        <v>13</v>
      </c>
      <c r="B54" s="6"/>
      <c r="C54" s="3" t="s">
        <v>87</v>
      </c>
      <c r="D54" s="5"/>
      <c r="E54" s="3"/>
      <c r="F54" s="3"/>
      <c r="G54" s="3"/>
    </row>
    <row r="55" spans="1:7" ht="17.100000000000001" customHeight="1">
      <c r="A55" s="2">
        <v>14</v>
      </c>
      <c r="B55" s="6"/>
      <c r="C55" s="3" t="s">
        <v>68</v>
      </c>
      <c r="D55" s="5"/>
      <c r="E55" s="3"/>
      <c r="F55" s="3"/>
      <c r="G55" s="3"/>
    </row>
    <row r="56" spans="1:7" ht="17.100000000000001" customHeight="1">
      <c r="A56" s="2"/>
      <c r="B56" s="6"/>
      <c r="C56" s="3" t="s">
        <v>69</v>
      </c>
      <c r="D56" s="5"/>
      <c r="E56" s="3"/>
      <c r="F56" s="3"/>
      <c r="G56" s="3"/>
    </row>
    <row r="57" spans="1:7" ht="17.100000000000001" customHeight="1">
      <c r="A57" s="2"/>
      <c r="B57" s="6"/>
      <c r="C57" s="3" t="s">
        <v>70</v>
      </c>
      <c r="D57" s="5"/>
      <c r="E57" s="3"/>
      <c r="F57" s="3"/>
      <c r="G57" s="3"/>
    </row>
    <row r="58" spans="1:7" ht="17.100000000000001" customHeight="1">
      <c r="A58" s="10" t="s">
        <v>88</v>
      </c>
      <c r="B58" s="10"/>
      <c r="C58" s="10"/>
      <c r="D58" s="10"/>
      <c r="E58" s="10"/>
      <c r="F58" s="10"/>
      <c r="G58" s="10"/>
    </row>
    <row r="59" spans="1:7" ht="17.100000000000001" customHeight="1">
      <c r="A59" s="2">
        <v>1</v>
      </c>
      <c r="B59" s="3"/>
      <c r="C59" s="3" t="s">
        <v>89</v>
      </c>
      <c r="D59" s="3"/>
      <c r="E59" s="3"/>
      <c r="F59" s="3">
        <f>F57+F40</f>
        <v>0</v>
      </c>
      <c r="G59" s="3"/>
    </row>
  </sheetData>
  <mergeCells count="19">
    <mergeCell ref="B21:B22"/>
    <mergeCell ref="B24:B31"/>
    <mergeCell ref="B42:B49"/>
    <mergeCell ref="A1:G1"/>
    <mergeCell ref="A3:G3"/>
    <mergeCell ref="A41:G41"/>
    <mergeCell ref="A58:G58"/>
    <mergeCell ref="A4:A5"/>
    <mergeCell ref="A6:A7"/>
    <mergeCell ref="A8:A9"/>
    <mergeCell ref="A10:A14"/>
    <mergeCell ref="A15:A18"/>
    <mergeCell ref="A21:A22"/>
    <mergeCell ref="A24:A31"/>
    <mergeCell ref="B4:B5"/>
    <mergeCell ref="B6:B7"/>
    <mergeCell ref="B8:B9"/>
    <mergeCell ref="B10:B14"/>
    <mergeCell ref="B15:B18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易东</cp:lastModifiedBy>
  <dcterms:created xsi:type="dcterms:W3CDTF">2021-05-25T13:05:00Z</dcterms:created>
  <dcterms:modified xsi:type="dcterms:W3CDTF">2021-09-09T03:56:53Z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B1341D1B1618495EA3CBE7C7B5391810</vt:lpwstr>
  </property>
  <property fmtid="{D5CDD505-2E9C-101B-9397-08002B2CF9AE}" pid="3" name="KSOProductBuildVer">
    <vt:lpwstr>2052-11.1.0.10495</vt:lpwstr>
  </property>
</Properties>
</file>